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<sst xmlns="http://schemas.openxmlformats.org/spreadsheetml/2006/main" count="19" uniqueCount="15">
  <si>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Nummer</t>
  </si>
  <si>
    <t>Ergebnis</t>
  </si>
  <si>
    <t>Pfad nach A</t>
  </si>
  <si>
    <t>Pfad nach B</t>
  </si>
  <si>
    <t>WS Typ A</t>
  </si>
  <si>
    <t>WS Typ B</t>
  </si>
  <si>
    <t>Anzahl 1:</t>
  </si>
  <si>
    <t>Anzahl 0:</t>
  </si>
  <si>
    <t>Ergebnis 0:</t>
  </si>
  <si>
    <t>Ergebnis 1:</t>
  </si>
  <si>
    <t>Hypothese H1:</t>
  </si>
  <si>
    <t>Hypothese H2:</t>
  </si>
  <si>
    <t>P(H1)=</t>
  </si>
  <si>
    <t>P(H2)=</t>
  </si>
  <si>
    <t>Schnelle Berechnung: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</si>
</sst>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2">
    <font>
      <sz val="10"/>
      <name val="Times New Roman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H14" sqref="H14"/>
    </sheetView>
  </sheetViews>
  <sheetFormatPr defaultColWidth="12" defaultRowHeight="12.75"/>
  <cols>
    <col min="1" max="1" width="14.66015625" style="0" customWidth="1"/>
    <col min="2" max="2" width="15.66015625" style="0" customWidth="1"/>
    <col min="3" max="3" width="16.33203125" style="0" customWidth="1"/>
    <col min="4" max="4" width="15.83203125" style="0" customWidth="1"/>
    <col min="5" max="5" width="14.5" style="0" customWidth="1"/>
    <col min="6" max="6" width="13.83203125" style="0" customWidth="1"/>
  </cols>
  <sheetData>
    <row r="1" spans="1:8" ht="12.75">
      <c r="A1" t="s">
        <v>10</v>
      </c>
      <c r="D1" t="s">
        <v>11</v>
      </c>
      <c r="H1" t="s">
        <v>14</v>
      </c>
    </row>
    <row r="2" spans="1:9" ht="12.75">
      <c r="A2" t="s">
        <v>8</v>
      </c>
      <c r="B2" s="6">
        <v>0.3</v>
      </c>
      <c r="D2" t="s">
        <v>8</v>
      </c>
      <c r="E2" s="6">
        <v>0.4</v>
      </c>
      <c r="H2" t="s">
        <v>7</v>
      </c>
      <c r="I2">
        <f>COUNT(B9:B26)-I3</f>
        <v>5</v>
      </c>
    </row>
    <row r="3" spans="1:9" ht="12.75">
      <c r="A3" t="s">
        <v>9</v>
      </c>
      <c r="B3" s="6">
        <v>0.7</v>
      </c>
      <c r="D3" t="s">
        <v>9</v>
      </c>
      <c r="E3" s="6">
        <v>0.6</v>
      </c>
      <c r="H3" t="s">
        <v>6</v>
      </c>
      <c r="I3">
        <f>SUM(B9:B26)</f>
        <v>4</v>
      </c>
    </row>
    <row r="4" spans="1:11" ht="12.75">
      <c r="A4" t="s">
        <v>12</v>
      </c>
      <c r="B4" s="5">
        <f>E26</f>
        <v>0.30538008224869634</v>
      </c>
      <c r="D4" t="s">
        <v>13</v>
      </c>
      <c r="E4" s="5">
        <f>F26</f>
        <v>0.6946199177513036</v>
      </c>
      <c r="H4" t="s">
        <v>12</v>
      </c>
      <c r="I4" s="5">
        <f>(B2^I2*B3^I3)/(B2^I2*B3^I3+E2^I2*E3^I3)</f>
        <v>0.30538008224869617</v>
      </c>
      <c r="J4" t="s">
        <v>13</v>
      </c>
      <c r="K4" s="5">
        <f>(E2^I2*E3^I3)/(B2^I2*B3^I3+E2^I2*E3^I3)</f>
        <v>0.6946199177513039</v>
      </c>
    </row>
    <row r="7" spans="1:6" ht="16.5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</row>
    <row r="8" spans="1:6" ht="12.75">
      <c r="A8" s="2">
        <v>0</v>
      </c>
      <c r="B8" s="1"/>
      <c r="C8" s="3"/>
      <c r="D8" s="3"/>
      <c r="E8" s="3">
        <v>0.5</v>
      </c>
      <c r="F8" s="3">
        <v>0.5</v>
      </c>
    </row>
    <row r="9" spans="1:6" ht="12.75">
      <c r="A9" s="2">
        <f>A8+1</f>
        <v>1</v>
      </c>
      <c r="B9" s="6">
        <v>0</v>
      </c>
      <c r="C9" s="3">
        <f>IF(B9="",C8,IF(B9=0,E8*$B$2,E8*$B$3))</f>
        <v>0.15</v>
      </c>
      <c r="D9" s="3">
        <f>IF(B9="",D8,IF(B9=0,F8*$E$2,F8*$E$3))</f>
        <v>0.2</v>
      </c>
      <c r="E9" s="3">
        <f>C9/(C9+D9)</f>
        <v>0.4285714285714286</v>
      </c>
      <c r="F9" s="3">
        <f>D9/(C9+D9)</f>
        <v>0.5714285714285715</v>
      </c>
    </row>
    <row r="10" spans="1:6" ht="12.75">
      <c r="A10" s="2">
        <f aca="true" t="shared" si="0" ref="A10:A18">A9+1</f>
        <v>2</v>
      </c>
      <c r="B10" s="6">
        <v>0</v>
      </c>
      <c r="C10" s="3">
        <f aca="true" t="shared" si="1" ref="C10:C26">IF(B10="",C9,IF(B10=0,E9*$B$2,E9*$B$3))</f>
        <v>0.1285714285714286</v>
      </c>
      <c r="D10" s="3">
        <f aca="true" t="shared" si="2" ref="D10:D26">IF(B10="",D9,IF(B10=0,F9*$E$2,F9*$E$3))</f>
        <v>0.22857142857142862</v>
      </c>
      <c r="E10" s="3">
        <f aca="true" t="shared" si="3" ref="E10:E18">C10/(C10+D10)</f>
        <v>0.36</v>
      </c>
      <c r="F10" s="3">
        <f aca="true" t="shared" si="4" ref="F10:F18">D10/(C10+D10)</f>
        <v>0.64</v>
      </c>
    </row>
    <row r="11" spans="1:6" ht="12.75">
      <c r="A11" s="2">
        <f t="shared" si="0"/>
        <v>3</v>
      </c>
      <c r="B11" s="6">
        <v>1</v>
      </c>
      <c r="C11" s="3">
        <f t="shared" si="1"/>
        <v>0.252</v>
      </c>
      <c r="D11" s="3">
        <f t="shared" si="2"/>
        <v>0.384</v>
      </c>
      <c r="E11" s="3">
        <f t="shared" si="3"/>
        <v>0.39622641509433965</v>
      </c>
      <c r="F11" s="3">
        <f t="shared" si="4"/>
        <v>0.6037735849056604</v>
      </c>
    </row>
    <row r="12" spans="1:6" ht="12.75">
      <c r="A12" s="2">
        <f t="shared" si="0"/>
        <v>4</v>
      </c>
      <c r="B12" s="6">
        <v>0</v>
      </c>
      <c r="C12" s="3">
        <f t="shared" si="1"/>
        <v>0.11886792452830189</v>
      </c>
      <c r="D12" s="3">
        <f t="shared" si="2"/>
        <v>0.24150943396226415</v>
      </c>
      <c r="E12" s="3">
        <f t="shared" si="3"/>
        <v>0.32984293193717273</v>
      </c>
      <c r="F12" s="3">
        <f t="shared" si="4"/>
        <v>0.6701570680628272</v>
      </c>
    </row>
    <row r="13" spans="1:6" ht="12.75">
      <c r="A13" s="2">
        <f t="shared" si="0"/>
        <v>5</v>
      </c>
      <c r="B13" s="6">
        <v>1</v>
      </c>
      <c r="C13" s="3">
        <f t="shared" si="1"/>
        <v>0.2308900523560209</v>
      </c>
      <c r="D13" s="3">
        <f t="shared" si="2"/>
        <v>0.4020942408376963</v>
      </c>
      <c r="E13" s="3">
        <f t="shared" si="3"/>
        <v>0.36476426799007444</v>
      </c>
      <c r="F13" s="3">
        <f t="shared" si="4"/>
        <v>0.6352357320099256</v>
      </c>
    </row>
    <row r="14" spans="1:6" ht="12.75">
      <c r="A14" s="2">
        <f t="shared" si="0"/>
        <v>6</v>
      </c>
      <c r="B14" s="6">
        <v>0</v>
      </c>
      <c r="C14" s="3">
        <f t="shared" si="1"/>
        <v>0.10942928039702234</v>
      </c>
      <c r="D14" s="3">
        <f t="shared" si="2"/>
        <v>0.2540942928039702</v>
      </c>
      <c r="E14" s="3">
        <f t="shared" si="3"/>
        <v>0.30102389078498293</v>
      </c>
      <c r="F14" s="3">
        <f t="shared" si="4"/>
        <v>0.6989761092150171</v>
      </c>
    </row>
    <row r="15" spans="1:6" ht="12.75">
      <c r="A15" s="2">
        <f t="shared" si="0"/>
        <v>7</v>
      </c>
      <c r="B15" s="6">
        <v>0</v>
      </c>
      <c r="C15" s="3">
        <f t="shared" si="1"/>
        <v>0.09030716723549488</v>
      </c>
      <c r="D15" s="3">
        <f t="shared" si="2"/>
        <v>0.27959044368600683</v>
      </c>
      <c r="E15" s="3">
        <f t="shared" si="3"/>
        <v>0.2441409854216645</v>
      </c>
      <c r="F15" s="3">
        <f t="shared" si="4"/>
        <v>0.7558590145783355</v>
      </c>
    </row>
    <row r="16" spans="1:6" ht="12.75">
      <c r="A16" s="2">
        <f t="shared" si="0"/>
        <v>8</v>
      </c>
      <c r="B16" s="6">
        <v>1</v>
      </c>
      <c r="C16" s="3">
        <f t="shared" si="1"/>
        <v>0.17089868979516515</v>
      </c>
      <c r="D16" s="3">
        <f t="shared" si="2"/>
        <v>0.45351540874700125</v>
      </c>
      <c r="E16" s="3">
        <f t="shared" si="3"/>
        <v>0.2736944764606791</v>
      </c>
      <c r="F16" s="3">
        <f t="shared" si="4"/>
        <v>0.7263055235393208</v>
      </c>
    </row>
    <row r="17" spans="1:6" ht="12.75">
      <c r="A17" s="2">
        <f t="shared" si="0"/>
        <v>9</v>
      </c>
      <c r="B17" s="6">
        <v>1</v>
      </c>
      <c r="C17" s="3">
        <f t="shared" si="1"/>
        <v>0.1915861335224754</v>
      </c>
      <c r="D17" s="3">
        <f t="shared" si="2"/>
        <v>0.43578331412359245</v>
      </c>
      <c r="E17" s="3">
        <f t="shared" si="3"/>
        <v>0.30538008224869634</v>
      </c>
      <c r="F17" s="3">
        <f t="shared" si="4"/>
        <v>0.6946199177513036</v>
      </c>
    </row>
    <row r="18" spans="1:6" ht="12.75">
      <c r="A18" s="2">
        <f t="shared" si="0"/>
        <v>10</v>
      </c>
      <c r="B18" s="6"/>
      <c r="C18" s="3">
        <f t="shared" si="1"/>
        <v>0.1915861335224754</v>
      </c>
      <c r="D18" s="3">
        <f t="shared" si="2"/>
        <v>0.43578331412359245</v>
      </c>
      <c r="E18" s="3">
        <f t="shared" si="3"/>
        <v>0.30538008224869634</v>
      </c>
      <c r="F18" s="3">
        <f t="shared" si="4"/>
        <v>0.6946199177513036</v>
      </c>
    </row>
    <row r="19" spans="1:6" ht="12.75">
      <c r="A19" s="2">
        <f aca="true" t="shared" si="5" ref="A19:A26">A18+1</f>
        <v>11</v>
      </c>
      <c r="B19" s="6"/>
      <c r="C19" s="3">
        <f t="shared" si="1"/>
        <v>0.1915861335224754</v>
      </c>
      <c r="D19" s="3">
        <f t="shared" si="2"/>
        <v>0.43578331412359245</v>
      </c>
      <c r="E19" s="3">
        <f aca="true" t="shared" si="6" ref="E19:E26">C19/(C19+D19)</f>
        <v>0.30538008224869634</v>
      </c>
      <c r="F19" s="3">
        <f aca="true" t="shared" si="7" ref="F19:F26">D19/(C19+D19)</f>
        <v>0.6946199177513036</v>
      </c>
    </row>
    <row r="20" spans="1:6" ht="12.75">
      <c r="A20" s="2">
        <f t="shared" si="5"/>
        <v>12</v>
      </c>
      <c r="B20" s="6"/>
      <c r="C20" s="3">
        <f t="shared" si="1"/>
        <v>0.1915861335224754</v>
      </c>
      <c r="D20" s="3">
        <f t="shared" si="2"/>
        <v>0.43578331412359245</v>
      </c>
      <c r="E20" s="3">
        <f t="shared" si="6"/>
        <v>0.30538008224869634</v>
      </c>
      <c r="F20" s="3">
        <f t="shared" si="7"/>
        <v>0.6946199177513036</v>
      </c>
    </row>
    <row r="21" spans="1:6" ht="12.75">
      <c r="A21" s="2">
        <f t="shared" si="5"/>
        <v>13</v>
      </c>
      <c r="B21" s="6"/>
      <c r="C21" s="3">
        <f t="shared" si="1"/>
        <v>0.1915861335224754</v>
      </c>
      <c r="D21" s="3">
        <f t="shared" si="2"/>
        <v>0.43578331412359245</v>
      </c>
      <c r="E21" s="3">
        <f t="shared" si="6"/>
        <v>0.30538008224869634</v>
      </c>
      <c r="F21" s="3">
        <f t="shared" si="7"/>
        <v>0.6946199177513036</v>
      </c>
    </row>
    <row r="22" spans="1:6" ht="12.75">
      <c r="A22" s="2">
        <f t="shared" si="5"/>
        <v>14</v>
      </c>
      <c r="B22" s="6"/>
      <c r="C22" s="3">
        <f t="shared" si="1"/>
        <v>0.1915861335224754</v>
      </c>
      <c r="D22" s="3">
        <f t="shared" si="2"/>
        <v>0.43578331412359245</v>
      </c>
      <c r="E22" s="3">
        <f t="shared" si="6"/>
        <v>0.30538008224869634</v>
      </c>
      <c r="F22" s="3">
        <f t="shared" si="7"/>
        <v>0.6946199177513036</v>
      </c>
    </row>
    <row r="23" spans="1:6" ht="12.75">
      <c r="A23" s="2">
        <f t="shared" si="5"/>
        <v>15</v>
      </c>
      <c r="B23" s="6"/>
      <c r="C23" s="3">
        <f t="shared" si="1"/>
        <v>0.1915861335224754</v>
      </c>
      <c r="D23" s="3">
        <f t="shared" si="2"/>
        <v>0.43578331412359245</v>
      </c>
      <c r="E23" s="3">
        <f t="shared" si="6"/>
        <v>0.30538008224869634</v>
      </c>
      <c r="F23" s="3">
        <f t="shared" si="7"/>
        <v>0.6946199177513036</v>
      </c>
    </row>
    <row r="24" spans="1:6" ht="12.75">
      <c r="A24" s="2">
        <f t="shared" si="5"/>
        <v>16</v>
      </c>
      <c r="B24" s="6"/>
      <c r="C24" s="3">
        <f t="shared" si="1"/>
        <v>0.1915861335224754</v>
      </c>
      <c r="D24" s="3">
        <f t="shared" si="2"/>
        <v>0.43578331412359245</v>
      </c>
      <c r="E24" s="3">
        <f t="shared" si="6"/>
        <v>0.30538008224869634</v>
      </c>
      <c r="F24" s="3">
        <f t="shared" si="7"/>
        <v>0.6946199177513036</v>
      </c>
    </row>
    <row r="25" spans="1:6" ht="12.75">
      <c r="A25" s="2">
        <f t="shared" si="5"/>
        <v>17</v>
      </c>
      <c r="B25" s="6"/>
      <c r="C25" s="3">
        <f t="shared" si="1"/>
        <v>0.1915861335224754</v>
      </c>
      <c r="D25" s="3">
        <f t="shared" si="2"/>
        <v>0.43578331412359245</v>
      </c>
      <c r="E25" s="3">
        <f t="shared" si="6"/>
        <v>0.30538008224869634</v>
      </c>
      <c r="F25" s="3">
        <f t="shared" si="7"/>
        <v>0.6946199177513036</v>
      </c>
    </row>
    <row r="26" spans="1:6" ht="12.75">
      <c r="A26" s="2">
        <f t="shared" si="5"/>
        <v>18</v>
      </c>
      <c r="B26" s="6"/>
      <c r="C26" s="3">
        <f t="shared" si="1"/>
        <v>0.1915861335224754</v>
      </c>
      <c r="D26" s="3">
        <f t="shared" si="2"/>
        <v>0.43578331412359245</v>
      </c>
      <c r="E26" s="3">
        <f t="shared" si="6"/>
        <v>0.30538008224869634</v>
      </c>
      <c r="F26" s="3">
        <f t="shared" si="7"/>
        <v>0.6946199177513036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dcterms:created xsi:type="dcterms:W3CDTF">2001-02-12T19:30:51Z</dcterms:created>
  <dcterms:modified xsi:type="dcterms:W3CDTF">2001-02-12T20:31:58Z</dcterms:modified>
  <cp:category/>
  <cp:version/>
  <cp:contentType/>
  <cp:contentStatus/>
</cp:coreProperties>
</file>